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3年度招聘信息表" sheetId="1" r:id="rId1"/>
  </sheets>
  <definedNames>
    <definedName name="_xlnm.Print_Area" localSheetId="0">'2023年度招聘信息表'!$A$1:$J$21</definedName>
    <definedName name="_xlnm.Print_Titles" localSheetId="0">'2023年度招聘信息表'!$4:$5</definedName>
  </definedNames>
  <calcPr fullCalcOnLoad="1"/>
</workbook>
</file>

<file path=xl/sharedStrings.xml><?xml version="1.0" encoding="utf-8"?>
<sst xmlns="http://schemas.openxmlformats.org/spreadsheetml/2006/main" count="143" uniqueCount="89">
  <si>
    <t>附件</t>
  </si>
  <si>
    <t>附件1</t>
  </si>
  <si>
    <t>智谷集团2023年度招聘职位表</t>
  </si>
  <si>
    <t>序号</t>
  </si>
  <si>
    <t>部门/子公司</t>
  </si>
  <si>
    <t>需求岗位</t>
  </si>
  <si>
    <t>需求人数</t>
  </si>
  <si>
    <t>岗位职责描述</t>
  </si>
  <si>
    <t>岗位条件</t>
  </si>
  <si>
    <t>岗位类别</t>
  </si>
  <si>
    <t>薪酬福利</t>
  </si>
  <si>
    <t>年龄</t>
  </si>
  <si>
    <t>学历</t>
  </si>
  <si>
    <t>所学专业</t>
  </si>
  <si>
    <t>其他任职条件
（工作经验，技术职称，专业能力，优先条件等）</t>
  </si>
  <si>
    <t>审计监察部
（3人）</t>
  </si>
  <si>
    <t>审计稽核岗</t>
  </si>
  <si>
    <t>1.负责集团公司内部审计工作，完善内部审计制度，拟制年度审计计划并按计划开展内审工作；
2.负责执行财务审计，跟进工程审计，参与公司重大经营活动、重大项目、大宗采购、重大经济合同等专项审计活动，协助开展对重要岗位人员的离任、离岗审计工作，配合开展外部审计工作；
3.负责编制审计底稿、撰写审计报告、归档审计资料，对审计发现的问题提出整改建议并进行有效跟踪；
4.完成上级交办的其他工作。</t>
  </si>
  <si>
    <t>35周岁及以下</t>
  </si>
  <si>
    <t>本科
及以上</t>
  </si>
  <si>
    <t>经济学类、经济财务类、工商管理类</t>
  </si>
  <si>
    <t>1.中共党员，具有5年以上财务审计工作经验，有地方平台型国企审计稽核工作经验可优先考虑；
2.具有中级财务及以上职称，且需持有CPA、注册造价师、内部审计师资格证书其中1种资格证书；
3.责任心强，熟悉国家财务、税务相关法律法规，熟练掌握财务管理、内部审计知识及公文写作技能，熟练应用办公与财务软件，具备良好的学习能力与沟通协调能力；
4.特别优秀者年龄可适当放宽至40周岁。</t>
  </si>
  <si>
    <t>B类岗位</t>
  </si>
  <si>
    <t>16-18万</t>
  </si>
  <si>
    <t>风控管理岗</t>
  </si>
  <si>
    <t>1.负责集团公司风险控制工作，完善公司风险管理相关制度、流程工作；
2.参与业务前期谈判，负责对各类拟开展业务或投资项目开展项目尽职调查、风险审查，出具风险评价报告；
3.负责对项目全过程风险识别，提出风险防范建议，包括事前事中管控及事后处置工作；
4.负责组织开展企业内部控制及风险管理培训相关工作；
5.完成上级交办的其他工作。</t>
  </si>
  <si>
    <t>专业不限</t>
  </si>
  <si>
    <t>1.中共党员，具有5年以上风控、法务或审计方面工作经验，其中2年以上金融、类金融机构或地方平台型国有企业风控或法务工作经验；
2.持有注册会计师、法律职业资格A证、项目管理专业人士资格认证(PMP)其中1种资格证书；
3.责任心强，具备良好的逻辑思维、沟通协调及抗压能力，具有丰富的财务分析、行业分析、风险识别与风险防范经验，能出具投前风控报告、投后风险监控等；
4.特别优秀者年龄可适当放宽至40周岁。</t>
  </si>
  <si>
    <t>法务管理岗</t>
  </si>
  <si>
    <t>1.负责集团公司法务与合规管理工作；
2.负责集团公司经营活动的合法性、合规性审核，为集团公司经营管理活动提供法律服务与支持；
3.负责合同审核与管理，修订完善合同标准范本，参与重大合同拟制、审核与履行监管；
4.负责法律纠纷及案件管理，参与拟制公司各类法律文件文书，代理公司诉讼、仲裁案件等；
5.负责法律服务单位管理，定期组织开展公司法律或合规培训；
6.完成上级交办的其他工作。</t>
  </si>
  <si>
    <t>法学类</t>
  </si>
  <si>
    <t>1.中共党员，具有5年以上法务工作经验，其中2年以上投资金融机构、中大型国企、律师事务所、会计师事务所等机构法务管理或合规管理工作经验；
2.持有法律职业资格证A证；
3.责任心强，熟悉国家相关法律法规，熟悉地方平台型国企管理流程，具备良好的学习能力与沟通协调能力；
4.特别优秀者年龄可适当放宽至40周岁。</t>
  </si>
  <si>
    <t>计划财务部
（1人）</t>
  </si>
  <si>
    <t>资深会计</t>
  </si>
  <si>
    <t>1.负责编制公司财务指标计划、年度预算；
2.负责制定公司财务、会计核算制度，建立健全公司财务管理、会计核算、内控等有关制度，督促各项制度的实施、执行与修订；
3.组织公司财务分析、协助战略运营部开展经营分析相关工作；
4.负责各类财务会计报表编制及上报工作，指导各核算部门正确进行内部经济核算工作，做好年度会计决算工作。</t>
  </si>
  <si>
    <t>经济学类、工商管理类</t>
  </si>
  <si>
    <t>1.具有5年以上财务相关工作经验，具备财务管理经验，有大型企业集团财务工作经验者优先；
2.具备注册会计师证或高级会计师职称；
3.熟悉国家财政、税务、审计等经济法规与政策；
4.具备良好的职业素养、沟通及协调能力；
5.能熟练使用办公软件及办公自动化设备。</t>
  </si>
  <si>
    <t>岳麓公司
（1人）</t>
  </si>
  <si>
    <t>报建岗</t>
  </si>
  <si>
    <t>1.了解当地开发报建流程，并按相关规定要求整理、提交报建资料；
2.跟进各主要证件办理的进度；
3.对开发报建过程资料所取得的证明、许可、证件等进行归档处理，按时向集团提供所需报建资料，协助其他部门人员提供相应开发报建资料；
4.参与项目开发主项计划的制定，编制项目报批报建专项计划；
5.完成与其他领导交办的任务等。</t>
  </si>
  <si>
    <t>工学大类</t>
  </si>
  <si>
    <t>1.具有5年以上大型房建、市政项目现场工作经验，有园区报建工作经验者优先；
2.有良好的沟通表达能力开发报建工作表述清楚、到位；
3.性格开朗，具有高度的工作热情，认真负责，能承受一定的工作压力；
4.具备良好的道德品质和职业素养，有正常履行职责的身体条件和心理素质。</t>
  </si>
  <si>
    <t>A类岗位</t>
  </si>
  <si>
    <t>14-16万</t>
  </si>
  <si>
    <t>智谷新城公司
（2人）</t>
  </si>
  <si>
    <t>征地拆迁部
部门经理</t>
  </si>
  <si>
    <t>1.负责主持部门日常工作；
2.负责制定拆迁工作计划，负责推进拆迁工作进度；
3.负责协调对接相关部门和村组；
4.负责本部门人员管理和安排；
5.负责完成上级交办的工作。</t>
  </si>
  <si>
    <t>45周岁及以下</t>
  </si>
  <si>
    <t>经济和管理学大类</t>
  </si>
  <si>
    <t>1.8年以上相关征拆工作经验，其中3年以上同层级岗位管理经验；
2.具备较强的管理决策、业务推进、协调沟通能力；
3.在政府部门从事过相关工作者优先；
4.特别优秀者年龄可适当放宽。</t>
  </si>
  <si>
    <t>18-21万</t>
  </si>
  <si>
    <t>征地专员</t>
  </si>
  <si>
    <t>1.负责制定年度征地计划及征地方案；
2.负责组卷报批、林地使用、林地采伐及临时用地使用等报批工作；
3.负责土地使用、批供管理等事务性工作；
4.完成上级交办的其他工作。</t>
  </si>
  <si>
    <t>地理科学类、土建类、测绘类</t>
  </si>
  <si>
    <t>1.具有5年以上征地工作经验；
2.具备良好的沟通协调和办事能力；
3.有政府平台公司工作经验或拆迁工作经验的优先。</t>
  </si>
  <si>
    <t>智谷运营公司
（2人）</t>
  </si>
  <si>
    <t>物业管理部
部门经理</t>
  </si>
  <si>
    <t>1.全面负责物业管理工作；
2.负责制定物业管理目标和经营方向；
3.负责制定年度经营目标，合理控制成本，有效提升品质，确保年度收入与利润达成目标；
4.负责协调处理各类关系，按照公司经营理念有序开展各项工作；
5.负责建立健全物业管理制度；
6.负责贯彻落实安全生产工作，完成上级交办的其他工作。</t>
  </si>
  <si>
    <t>1.具有5年以上相关工作经验，2年及以上中层管理职位工作经验；
2.具有物业经理证、中级及以上物业管理证件（消防类、工程类、环境类等职称证书）；
3.物业管理经验丰富，具备丰富的安全生产管理经验和优秀的领导能力与管理能力；
4.责任心强，抗压能力强，工作性质需经常加班；
5.有3年以上大型国企或上市企业工作经历者优先，中国共产党员优先。</t>
  </si>
  <si>
    <t xml:space="preserve">资产运营岗
（招商方向）
</t>
  </si>
  <si>
    <t>1.负责工业地产、商业楼宇等项目招商工作并达成招商目标；
2.负责制定产业招商思路、招商计划和宣传推广方案；
3.负责各类营销活动(洽谈会、招商会等) 的策划、筹备及活动效果的评估；
4.负责开拓招商渠道，与政府、高校、资本和第三方机构等建立长效沟通和合作机制；
5.完成上级交办的其他工作。</t>
  </si>
  <si>
    <t>1.具有5年以上招商管理经验，熟悉园区招商、运营服务全流程，熟悉各种媒介宣传的创意和执行过程；
2.熟悉商业运营基础工作，具备市场调研、产业园招商资源搜集、客户信息搜索等业务能力；
3.熟悉新入驻商户引进、洽谈、签约及商户业态调整、优化等工作；                           
4.良好的团队合作精神，能够承受较大工作压力；
5.具有行业资源者优先，具有2年及以上产业园、城市综合体招商经验者年龄可放宽至40周岁。</t>
  </si>
  <si>
    <t>12-14万</t>
  </si>
  <si>
    <t>智融供应链公司
（3人）</t>
  </si>
  <si>
    <t>业务经理</t>
  </si>
  <si>
    <t>1.协助经营管理部制定发展规划、经营计划、业务发展计划及年度预算等；
2.负责公司能源化工板块业务的全面开展，整合炼厂、石油化工以及外部客户资源，根据公司年度经营指标，组织实施业务工作；
3.开拓市场，负责收集项目信息，进行市场及项目调研分析，出具可行性综合分析汇报，与客户进行洽谈，建立客户关系；
4.负责回收应收款，加速资金周转，提高公司资金使用效益；
5.负责客户关系维护，不定期接待与走访客户，掌握客户情况，进行有效的客户管理。</t>
  </si>
  <si>
    <t>经济学类
、工商管理类
、化学类</t>
  </si>
  <si>
    <t>1.具有5年以上油品贸易及能源化工相关行业工作经验，熟悉能源油品化工企业内/外贸的业务流程及业务风险点；
2.负责客户及供应商开发管理，负责新项目的立项、跟进及落实；
3.具备丰富的渠道信息，及时掌握行业变化、价格变动等信息；
4.具备出色的沟通协调能力，极强的责任心及优秀的职业精神。</t>
  </si>
  <si>
    <t>面谈</t>
  </si>
  <si>
    <t>风控专员</t>
  </si>
  <si>
    <t>1.根据公司发展战略，制定风险管理制度，规范工作流程，建立并完善公司风控体系；
2.跟进行业动向，研究风控政策，更新项目风控、评审体系和流程；
3.负责事前尽职调查和项目风险控制方案设计工作，负责撰写风控报告，参与项目评审工作；
4.负责拟定和执行公司各类业务风险评价标准、相关制度和工作流程，做好公司内外部风险的全面防控；
5.定期组织对合作项目及投资标准的的全面评估，包括风险评级、价值评级、成长性评级、估值及修正等，保障公司资产安全；
6.负责风险事项化解工作等。</t>
  </si>
  <si>
    <t>法学类、经济学类、工商管理类</t>
  </si>
  <si>
    <t>1.具有5年以上风控相关工作经验，其中2年以上大宗商品贸易风控经验；
2.具有丰富的贸易行业、金融业风险控制及客户资信调查工作经验，具备客户尽职调查及全面分析、风险管理、法律事务管理能力；
3.具有扎实的风险管理理论知识，有良好的政治、业务素质，品行端正；
4.具有一定的文字功底和较强的语言表达能力、组织能力、协调能力及执行能力。</t>
  </si>
  <si>
    <t>供应链专员</t>
  </si>
  <si>
    <t>1.负责物流船务、仓储管理，合理安排协调物资运输、掌握进销存情况，定期与客商对账、结算；
2.负责回收应收款，加速公司资金周转，提高公司资金效益；
3.协助经营管理部完成采销合同编制、签订，并跟进落实合同执行情况。</t>
  </si>
  <si>
    <t>35周岁以下</t>
  </si>
  <si>
    <r>
      <rPr>
        <sz val="10"/>
        <rFont val="宋体"/>
        <family val="0"/>
      </rPr>
      <t>经济学类
、工商管理类</t>
    </r>
    <r>
      <rPr>
        <sz val="10"/>
        <rFont val="宋体"/>
        <family val="0"/>
      </rPr>
      <t xml:space="preserve">
、化学类</t>
    </r>
  </si>
  <si>
    <t>1.具有2年以上能源油品相关行业工作经验，熟悉能源油品化工企业内/外贸的业务流程及业务风险点；
2.负责客户及供应商开发管理，负责新项目的立项、跟进及落实；
3.掌握贸易专业知识，熟悉贸易操作流程及结算相关要求；
4.具备出色的沟通协调能力，有极强的责任心及优秀的职业精神；</t>
  </si>
  <si>
    <t>开发公司
（筹备）
（4人）</t>
  </si>
  <si>
    <t>投资开发部
部门经理</t>
  </si>
  <si>
    <t>1.负责制定部门工作计划和目标，完成部门各项业务；
2.负责项目总体规划、市场定位、功能定位、业态定位、产品规划等日常运营管理；
3.负责拟投资项目的预研、立项、谈判及投资决策等工作；
4.完成上级交办的其他工作。</t>
  </si>
  <si>
    <t>40周岁及以下</t>
  </si>
  <si>
    <t>1.具有8年以上项目投资相关工作经验，其中3年以上同层级岗位管理经验；
2.具备投资分析团队管理实战经验，熟练编撰调研报告、投资分析报告；
3.具备较强的投资敏锐度、市场敏感度、开拓创新能力、组织协调、沟通表达及商务谈判能力；
4.工作严谨，责任心强，具有较强的学习能力和逻辑分析能力。</t>
  </si>
  <si>
    <t>投资分析岗1</t>
  </si>
  <si>
    <t>1.负责对公司关注的目标行业进行持续研究，梳理行业投资机会；
2.负责参与项目前期策划、技术分析、合作谈判等工作；
3.负责参与拟投资项目的预研、立项及投资等工作；
4.完成上级交办的其他工作。</t>
  </si>
  <si>
    <t>1.5年以上投资分析、项目投资、地产（含产业地产、商业地产）投资等相关工作经验；
2.具备较强的投资敏锐度、市场敏感度，较强的开拓创新能力、组织协调、沟通表达、商务谈判能力；
3.能独立编撰有关调研报告、可行性分析报告，有中级经济师、中级会计证的优先；
4.工作严谨，责任心强，具有较强的学习能力和逻辑分析能力。</t>
  </si>
  <si>
    <t>投资分析岗2</t>
  </si>
  <si>
    <t>1.具有3年以上投资分析、投资管理等相关工作经验；
2.具备较强的开拓创新能力、组织协调、沟通表达、商务谈判能力；
3.熟练掌握常用办公操作系统和软件，熟悉编撰有关调研报告、可行性分析报告；
4.工作严谨，责任心强，具有较强的学习能力和逻辑分析能力。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</si>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</sst>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 applyBorder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Border="0">
      <alignment vertical="center"/>
      <protection/>
    </xf>
    <xf numFmtId="0" fontId="4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6"/>
  <sheetViews>
    <sheetView tabSelected="1" zoomScale="90" zoomScaleNormal="90" zoomScaleSheetLayoutView="100" workbookViewId="0" topLeftCell="A1">
      <pane xSplit="1" ySplit="5" topLeftCell="B6" activePane="bottomRight" state="frozen"/>
      <selection pane="bottomRight" activeCell="L6" sqref="L6"/>
    </sheetView>
  </sheetViews>
  <sheetFormatPr defaultColWidth="9.00390625" defaultRowHeight="15"/>
  <cols>
    <col min="1" max="1" width="5.00390625" style="4" customWidth="1"/>
    <col min="2" max="2" width="13.7109375" style="4" customWidth="1"/>
    <col min="3" max="3" width="11.7109375" style="4" customWidth="1"/>
    <col min="4" max="4" width="6.57421875" style="4" customWidth="1"/>
    <col min="5" max="5" width="75.7109375" style="4" customWidth="1"/>
    <col min="6" max="6" width="7.140625" style="4" customWidth="1"/>
    <col min="7" max="7" width="7.8515625" style="4" customWidth="1"/>
    <col min="8" max="8" width="11.8515625" style="4" customWidth="1"/>
    <col min="9" max="9" width="70.421875" style="4" customWidth="1"/>
    <col min="10" max="10" width="9.140625" style="4" customWidth="1"/>
    <col min="11" max="11" width="9.57421875" style="4" customWidth="1"/>
    <col min="12" max="16384" width="9.00390625" style="4" customWidth="1"/>
  </cols>
  <sheetData>
    <row r="1" spans="1:2" ht="24" customHeight="1" hidden="1">
      <c r="A1" s="5" t="s">
        <v>0</v>
      </c>
      <c r="B1" s="5"/>
    </row>
    <row r="2" spans="1:2" ht="19.5" customHeight="1">
      <c r="A2" s="5" t="s">
        <v>1</v>
      </c>
      <c r="B2" s="5"/>
    </row>
    <row r="3" spans="1:11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16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/>
      <c r="H4" s="7"/>
      <c r="I4" s="7"/>
      <c r="J4" s="7" t="s">
        <v>9</v>
      </c>
      <c r="K4" s="7" t="s">
        <v>10</v>
      </c>
    </row>
    <row r="5" spans="1:11" s="1" customFormat="1" ht="30" customHeight="1">
      <c r="A5" s="7"/>
      <c r="B5" s="7"/>
      <c r="C5" s="7"/>
      <c r="D5" s="7"/>
      <c r="E5" s="7"/>
      <c r="F5" s="7" t="s">
        <v>11</v>
      </c>
      <c r="G5" s="7" t="s">
        <v>12</v>
      </c>
      <c r="H5" s="7" t="s">
        <v>13</v>
      </c>
      <c r="I5" s="7" t="s">
        <v>14</v>
      </c>
      <c r="J5" s="7"/>
      <c r="K5" s="7"/>
    </row>
    <row r="6" spans="1:11" s="2" customFormat="1" ht="109.5" customHeight="1">
      <c r="A6" s="8">
        <f aca="true" t="shared" si="0" ref="A6:A20">ROW()-5</f>
        <v>1</v>
      </c>
      <c r="B6" s="8" t="s">
        <v>15</v>
      </c>
      <c r="C6" s="8" t="s">
        <v>16</v>
      </c>
      <c r="D6" s="8">
        <v>1</v>
      </c>
      <c r="E6" s="9" t="s">
        <v>17</v>
      </c>
      <c r="F6" s="10" t="s">
        <v>18</v>
      </c>
      <c r="G6" s="11" t="s">
        <v>19</v>
      </c>
      <c r="H6" s="8" t="s">
        <v>20</v>
      </c>
      <c r="I6" s="14" t="s">
        <v>21</v>
      </c>
      <c r="J6" s="8" t="s">
        <v>22</v>
      </c>
      <c r="K6" s="8" t="s">
        <v>23</v>
      </c>
    </row>
    <row r="7" spans="1:11" s="2" customFormat="1" ht="93" customHeight="1">
      <c r="A7" s="8">
        <f t="shared" si="0"/>
        <v>2</v>
      </c>
      <c r="B7" s="8"/>
      <c r="C7" s="8" t="s">
        <v>24</v>
      </c>
      <c r="D7" s="8">
        <v>1</v>
      </c>
      <c r="E7" s="9" t="s">
        <v>25</v>
      </c>
      <c r="F7" s="10" t="s">
        <v>18</v>
      </c>
      <c r="G7" s="11" t="s">
        <v>19</v>
      </c>
      <c r="H7" s="8" t="s">
        <v>26</v>
      </c>
      <c r="I7" s="9" t="s">
        <v>27</v>
      </c>
      <c r="J7" s="8" t="s">
        <v>22</v>
      </c>
      <c r="K7" s="8" t="s">
        <v>23</v>
      </c>
    </row>
    <row r="8" spans="1:11" s="2" customFormat="1" ht="96.75" customHeight="1">
      <c r="A8" s="8">
        <f t="shared" si="0"/>
        <v>3</v>
      </c>
      <c r="B8" s="8"/>
      <c r="C8" s="8" t="s">
        <v>28</v>
      </c>
      <c r="D8" s="8">
        <v>1</v>
      </c>
      <c r="E8" s="9" t="s">
        <v>29</v>
      </c>
      <c r="F8" s="10" t="s">
        <v>18</v>
      </c>
      <c r="G8" s="11" t="s">
        <v>19</v>
      </c>
      <c r="H8" s="8" t="s">
        <v>30</v>
      </c>
      <c r="I8" s="9" t="s">
        <v>31</v>
      </c>
      <c r="J8" s="8" t="s">
        <v>22</v>
      </c>
      <c r="K8" s="8" t="s">
        <v>23</v>
      </c>
    </row>
    <row r="9" spans="1:11" s="2" customFormat="1" ht="90" customHeight="1">
      <c r="A9" s="8">
        <f t="shared" si="0"/>
        <v>4</v>
      </c>
      <c r="B9" s="10" t="s">
        <v>32</v>
      </c>
      <c r="C9" s="10" t="s">
        <v>33</v>
      </c>
      <c r="D9" s="10">
        <v>1</v>
      </c>
      <c r="E9" s="12" t="s">
        <v>34</v>
      </c>
      <c r="F9" s="10" t="s">
        <v>18</v>
      </c>
      <c r="G9" s="11" t="s">
        <v>19</v>
      </c>
      <c r="H9" s="10" t="s">
        <v>35</v>
      </c>
      <c r="I9" s="12" t="s">
        <v>36</v>
      </c>
      <c r="J9" s="8" t="s">
        <v>22</v>
      </c>
      <c r="K9" s="8" t="s">
        <v>23</v>
      </c>
    </row>
    <row r="10" spans="1:11" s="2" customFormat="1" ht="81.75" customHeight="1">
      <c r="A10" s="8">
        <f t="shared" si="0"/>
        <v>5</v>
      </c>
      <c r="B10" s="10" t="s">
        <v>37</v>
      </c>
      <c r="C10" s="10" t="s">
        <v>38</v>
      </c>
      <c r="D10" s="10">
        <v>1</v>
      </c>
      <c r="E10" s="13" t="s">
        <v>39</v>
      </c>
      <c r="F10" s="10" t="s">
        <v>18</v>
      </c>
      <c r="G10" s="11" t="s">
        <v>19</v>
      </c>
      <c r="H10" s="8" t="s">
        <v>40</v>
      </c>
      <c r="I10" s="13" t="s">
        <v>41</v>
      </c>
      <c r="J10" s="10" t="s">
        <v>42</v>
      </c>
      <c r="K10" s="8" t="s">
        <v>43</v>
      </c>
    </row>
    <row r="11" spans="1:11" s="2" customFormat="1" ht="70.5" customHeight="1">
      <c r="A11" s="8">
        <f t="shared" si="0"/>
        <v>6</v>
      </c>
      <c r="B11" s="10" t="s">
        <v>44</v>
      </c>
      <c r="C11" s="8" t="s">
        <v>45</v>
      </c>
      <c r="D11" s="8">
        <v>1</v>
      </c>
      <c r="E11" s="9" t="s">
        <v>46</v>
      </c>
      <c r="F11" s="8" t="s">
        <v>47</v>
      </c>
      <c r="G11" s="11" t="s">
        <v>19</v>
      </c>
      <c r="H11" s="8" t="s">
        <v>48</v>
      </c>
      <c r="I11" s="9" t="s">
        <v>49</v>
      </c>
      <c r="J11" s="8" t="s">
        <v>22</v>
      </c>
      <c r="K11" s="8" t="s">
        <v>50</v>
      </c>
    </row>
    <row r="12" spans="1:11" s="2" customFormat="1" ht="61.5" customHeight="1">
      <c r="A12" s="8">
        <f t="shared" si="0"/>
        <v>7</v>
      </c>
      <c r="B12" s="10"/>
      <c r="C12" s="8" t="s">
        <v>51</v>
      </c>
      <c r="D12" s="8">
        <v>1</v>
      </c>
      <c r="E12" s="14" t="s">
        <v>52</v>
      </c>
      <c r="F12" s="8" t="s">
        <v>18</v>
      </c>
      <c r="G12" s="11" t="s">
        <v>19</v>
      </c>
      <c r="H12" s="8" t="s">
        <v>53</v>
      </c>
      <c r="I12" s="14" t="s">
        <v>54</v>
      </c>
      <c r="J12" s="10" t="s">
        <v>42</v>
      </c>
      <c r="K12" s="8" t="s">
        <v>43</v>
      </c>
    </row>
    <row r="13" spans="1:11" s="2" customFormat="1" ht="88.5" customHeight="1">
      <c r="A13" s="8">
        <f t="shared" si="0"/>
        <v>8</v>
      </c>
      <c r="B13" s="15" t="s">
        <v>55</v>
      </c>
      <c r="C13" s="10" t="s">
        <v>56</v>
      </c>
      <c r="D13" s="10">
        <v>1</v>
      </c>
      <c r="E13" s="12" t="s">
        <v>57</v>
      </c>
      <c r="F13" s="10" t="s">
        <v>18</v>
      </c>
      <c r="G13" s="11" t="s">
        <v>19</v>
      </c>
      <c r="H13" s="8" t="s">
        <v>26</v>
      </c>
      <c r="I13" s="24" t="s">
        <v>58</v>
      </c>
      <c r="J13" s="8" t="s">
        <v>22</v>
      </c>
      <c r="K13" s="8" t="s">
        <v>50</v>
      </c>
    </row>
    <row r="14" spans="1:11" s="2" customFormat="1" ht="94.5" customHeight="1">
      <c r="A14" s="8">
        <f t="shared" si="0"/>
        <v>9</v>
      </c>
      <c r="B14" s="16"/>
      <c r="C14" s="10" t="s">
        <v>59</v>
      </c>
      <c r="D14" s="10">
        <v>1</v>
      </c>
      <c r="E14" s="12" t="s">
        <v>60</v>
      </c>
      <c r="F14" s="10" t="s">
        <v>18</v>
      </c>
      <c r="G14" s="11" t="s">
        <v>19</v>
      </c>
      <c r="H14" s="8" t="s">
        <v>26</v>
      </c>
      <c r="I14" s="12" t="s">
        <v>61</v>
      </c>
      <c r="J14" s="10" t="s">
        <v>42</v>
      </c>
      <c r="K14" s="8" t="s">
        <v>62</v>
      </c>
    </row>
    <row r="15" spans="1:11" s="2" customFormat="1" ht="103.5" customHeight="1">
      <c r="A15" s="8">
        <f t="shared" si="0"/>
        <v>10</v>
      </c>
      <c r="B15" s="17" t="s">
        <v>63</v>
      </c>
      <c r="C15" s="10" t="s">
        <v>64</v>
      </c>
      <c r="D15" s="10">
        <v>1</v>
      </c>
      <c r="E15" s="12" t="s">
        <v>65</v>
      </c>
      <c r="F15" s="10" t="s">
        <v>18</v>
      </c>
      <c r="G15" s="11" t="s">
        <v>19</v>
      </c>
      <c r="H15" s="10" t="s">
        <v>66</v>
      </c>
      <c r="I15" s="12" t="s">
        <v>67</v>
      </c>
      <c r="J15" s="8" t="s">
        <v>22</v>
      </c>
      <c r="K15" s="8" t="s">
        <v>68</v>
      </c>
    </row>
    <row r="16" spans="1:11" s="3" customFormat="1" ht="126" customHeight="1">
      <c r="A16" s="8">
        <f t="shared" si="0"/>
        <v>11</v>
      </c>
      <c r="B16" s="18"/>
      <c r="C16" s="10" t="s">
        <v>69</v>
      </c>
      <c r="D16" s="10">
        <v>1</v>
      </c>
      <c r="E16" s="12" t="s">
        <v>70</v>
      </c>
      <c r="F16" s="10" t="s">
        <v>18</v>
      </c>
      <c r="G16" s="11" t="s">
        <v>19</v>
      </c>
      <c r="H16" s="10" t="s">
        <v>71</v>
      </c>
      <c r="I16" s="12" t="s">
        <v>72</v>
      </c>
      <c r="J16" s="10" t="s">
        <v>42</v>
      </c>
      <c r="K16" s="8" t="s">
        <v>43</v>
      </c>
    </row>
    <row r="17" spans="1:11" s="2" customFormat="1" ht="76.5" customHeight="1">
      <c r="A17" s="8">
        <f t="shared" si="0"/>
        <v>12</v>
      </c>
      <c r="B17" s="19"/>
      <c r="C17" s="10" t="s">
        <v>73</v>
      </c>
      <c r="D17" s="10">
        <v>1</v>
      </c>
      <c r="E17" s="12" t="s">
        <v>74</v>
      </c>
      <c r="F17" s="10" t="s">
        <v>75</v>
      </c>
      <c r="G17" s="11" t="s">
        <v>19</v>
      </c>
      <c r="H17" s="10" t="s">
        <v>76</v>
      </c>
      <c r="I17" s="12" t="s">
        <v>77</v>
      </c>
      <c r="J17" s="10" t="s">
        <v>42</v>
      </c>
      <c r="K17" s="8" t="s">
        <v>62</v>
      </c>
    </row>
    <row r="18" spans="1:11" s="2" customFormat="1" ht="91.5" customHeight="1">
      <c r="A18" s="8">
        <f t="shared" si="0"/>
        <v>13</v>
      </c>
      <c r="B18" s="15" t="s">
        <v>78</v>
      </c>
      <c r="C18" s="10" t="s">
        <v>79</v>
      </c>
      <c r="D18" s="10">
        <v>1</v>
      </c>
      <c r="E18" s="12" t="s">
        <v>80</v>
      </c>
      <c r="F18" s="11" t="s">
        <v>81</v>
      </c>
      <c r="G18" s="11" t="s">
        <v>19</v>
      </c>
      <c r="H18" s="11" t="s">
        <v>26</v>
      </c>
      <c r="I18" s="12" t="s">
        <v>82</v>
      </c>
      <c r="J18" s="8" t="s">
        <v>22</v>
      </c>
      <c r="K18" s="8" t="s">
        <v>50</v>
      </c>
    </row>
    <row r="19" spans="1:11" s="2" customFormat="1" ht="99.75" customHeight="1">
      <c r="A19" s="8">
        <f t="shared" si="0"/>
        <v>14</v>
      </c>
      <c r="B19" s="20"/>
      <c r="C19" s="10" t="s">
        <v>83</v>
      </c>
      <c r="D19" s="10">
        <v>2</v>
      </c>
      <c r="E19" s="21" t="s">
        <v>84</v>
      </c>
      <c r="F19" s="10" t="s">
        <v>18</v>
      </c>
      <c r="G19" s="11" t="s">
        <v>19</v>
      </c>
      <c r="H19" s="11" t="s">
        <v>26</v>
      </c>
      <c r="I19" s="12" t="s">
        <v>85</v>
      </c>
      <c r="J19" s="8" t="s">
        <v>22</v>
      </c>
      <c r="K19" s="8" t="s">
        <v>43</v>
      </c>
    </row>
    <row r="20" spans="1:11" s="2" customFormat="1" ht="87" customHeight="1">
      <c r="A20" s="8">
        <f t="shared" si="0"/>
        <v>15</v>
      </c>
      <c r="B20" s="16"/>
      <c r="C20" s="10" t="s">
        <v>86</v>
      </c>
      <c r="D20" s="10">
        <v>1</v>
      </c>
      <c r="E20" s="21" t="s">
        <v>84</v>
      </c>
      <c r="F20" s="10" t="s">
        <v>18</v>
      </c>
      <c r="G20" s="11" t="s">
        <v>19</v>
      </c>
      <c r="H20" s="11" t="s">
        <v>26</v>
      </c>
      <c r="I20" s="12" t="s">
        <v>87</v>
      </c>
      <c r="J20" s="10" t="s">
        <v>42</v>
      </c>
      <c r="K20" s="8" t="s">
        <v>62</v>
      </c>
    </row>
    <row r="21" spans="1:11" s="2" customFormat="1" ht="18.75" customHeight="1">
      <c r="A21" s="22" t="s">
        <v>88</v>
      </c>
      <c r="B21" s="22"/>
      <c r="C21" s="22"/>
      <c r="D21" s="22">
        <f>SUM(D6:D20)</f>
        <v>16</v>
      </c>
      <c r="E21" s="23"/>
      <c r="F21" s="22"/>
      <c r="G21" s="22"/>
      <c r="H21" s="22"/>
      <c r="I21" s="22"/>
      <c r="J21" s="23"/>
      <c r="K21" s="22"/>
    </row>
    <row r="22" s="2" customFormat="1" ht="12.75" customHeight="1"/>
    <row r="23" spans="9:11" s="2" customFormat="1" ht="12.75" customHeight="1">
      <c r="I23" s="25"/>
      <c r="K23" s="25"/>
    </row>
    <row r="24" spans="9:11" s="2" customFormat="1" ht="12.75" customHeight="1">
      <c r="I24" s="25"/>
      <c r="K24" s="25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5"/>
      <c r="J25" s="2"/>
      <c r="K25" s="25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/>
  <mergeCells count="18">
    <mergeCell ref="A1:B1"/>
    <mergeCell ref="A2:B2"/>
    <mergeCell ref="A3:K3"/>
    <mergeCell ref="F4:I4"/>
    <mergeCell ref="A21:C21"/>
    <mergeCell ref="F21:I21"/>
    <mergeCell ref="A4:A5"/>
    <mergeCell ref="B4:B5"/>
    <mergeCell ref="B6:B8"/>
    <mergeCell ref="B11:B12"/>
    <mergeCell ref="B13:B14"/>
    <mergeCell ref="B15:B17"/>
    <mergeCell ref="B18:B20"/>
    <mergeCell ref="C4:C5"/>
    <mergeCell ref="D4:D5"/>
    <mergeCell ref="E4:E5"/>
    <mergeCell ref="J4:J5"/>
    <mergeCell ref="K4:K5"/>
  </mergeCells>
  <printOptions horizontalCentered="1"/>
  <pageMargins left="0.3937007874015748" right="0.3937007874015748" top="0.3937007874015748" bottom="0" header="0.3937007874015748" footer="0.03937007874015748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何宇虹</cp:lastModifiedBy>
  <cp:lastPrinted>2023-05-04T09:05:07Z</cp:lastPrinted>
  <dcterms:created xsi:type="dcterms:W3CDTF">2021-11-03T06:20:00Z</dcterms:created>
  <dcterms:modified xsi:type="dcterms:W3CDTF">2023-05-05T02:51:07Z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FA9C4FCF7EE9461AB497649F2B8A7E8F_13</vt:lpwstr>
  </property>
  <property fmtid="{D5CDD505-2E9C-101B-9397-08002B2CF9AE}" pid="4" name="KSOProductBuildV">
    <vt:lpwstr>2052-10.8.2.6726</vt:lpwstr>
  </property>
</Properties>
</file>